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7FC6F6BD-3C4A-406B-A861-D6E190E4783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<sst xmlns="http://schemas.openxmlformats.org/spreadsheetml/2006/main" count="52" uniqueCount="41">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</sst>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0" zoomScale="80" zoomScaleNormal="80" workbookViewId="0">
      <selection activeCell="H48" sqref="H48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885401836</v>
      </c>
      <c r="D9" s="27">
        <v>90000</v>
      </c>
      <c r="E9" s="21">
        <f t="shared" ref="E9:E18" si="0">C9+D9</f>
        <v>885491836</v>
      </c>
      <c r="F9" s="27">
        <v>1054311234.26</v>
      </c>
      <c r="G9" s="20">
        <v>1054311234.26</v>
      </c>
    </row>
    <row r="10" spans="2:7" x14ac:dyDescent="0.2">
      <c r="B10" s="13" t="s">
        <v>22</v>
      </c>
      <c r="C10" s="19">
        <v>0</v>
      </c>
      <c r="D10" s="27" t="s">
        <v>39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47712737</v>
      </c>
      <c r="D11" s="27">
        <v>0</v>
      </c>
      <c r="E11" s="21">
        <f t="shared" si="0"/>
        <v>47712737</v>
      </c>
      <c r="F11" s="27">
        <v>56295103.079999998</v>
      </c>
      <c r="G11" s="20">
        <v>56295103.079999998</v>
      </c>
    </row>
    <row r="12" spans="2:7" x14ac:dyDescent="0.2">
      <c r="B12" s="13" t="s">
        <v>24</v>
      </c>
      <c r="C12" s="19">
        <v>163270884</v>
      </c>
      <c r="D12" s="27">
        <v>1183558.96</v>
      </c>
      <c r="E12" s="21">
        <f t="shared" si="0"/>
        <v>164454442.96000001</v>
      </c>
      <c r="F12" s="27">
        <v>212823933.24000001</v>
      </c>
      <c r="G12" s="20">
        <v>212823933.24000001</v>
      </c>
    </row>
    <row r="13" spans="2:7" x14ac:dyDescent="0.2">
      <c r="B13" s="13" t="s">
        <v>25</v>
      </c>
      <c r="C13" s="19">
        <v>10889009</v>
      </c>
      <c r="D13" s="27">
        <v>1</v>
      </c>
      <c r="E13" s="21">
        <f t="shared" si="0"/>
        <v>10889010</v>
      </c>
      <c r="F13" s="27">
        <v>17793148.98</v>
      </c>
      <c r="G13" s="20">
        <v>17793148.98</v>
      </c>
    </row>
    <row r="14" spans="2:7" x14ac:dyDescent="0.2">
      <c r="B14" s="13" t="s">
        <v>26</v>
      </c>
      <c r="C14" s="19">
        <v>3009654</v>
      </c>
      <c r="D14" s="27">
        <v>4126998.1</v>
      </c>
      <c r="E14" s="21">
        <f t="shared" si="0"/>
        <v>7136652.0999999996</v>
      </c>
      <c r="F14" s="27">
        <v>23923712.02</v>
      </c>
      <c r="G14" s="20">
        <v>23923712.02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1280559258.3199999</v>
      </c>
      <c r="D16" s="27">
        <v>13254556.190000001</v>
      </c>
      <c r="E16" s="21">
        <f t="shared" si="0"/>
        <v>1293813814.51</v>
      </c>
      <c r="F16" s="27">
        <v>1419157970.4100001</v>
      </c>
      <c r="G16" s="20">
        <v>1419157970.4100001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127200000</v>
      </c>
      <c r="D18" s="27">
        <v>0</v>
      </c>
      <c r="E18" s="21">
        <f t="shared" si="0"/>
        <v>127200000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2518043378.3199997</v>
      </c>
      <c r="D20" s="28">
        <f>SUM(D9:D18)</f>
        <v>18655114.25</v>
      </c>
      <c r="E20" s="22">
        <f>C20+D20</f>
        <v>2536698492.5699997</v>
      </c>
      <c r="F20" s="28">
        <f>SUM(F9:F18)</f>
        <v>2784305101.9899998</v>
      </c>
      <c r="G20" s="22">
        <f>SUM(G9:G18)</f>
        <v>2784305101.9899998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939003011.54999995</v>
      </c>
      <c r="D26" s="20">
        <v>18649952.849999998</v>
      </c>
      <c r="E26" s="21">
        <f t="shared" ref="E26:E34" si="1">C26+D26</f>
        <v>957652964.39999998</v>
      </c>
      <c r="F26" s="20">
        <v>874852787.47000003</v>
      </c>
      <c r="G26" s="38">
        <v>833556523.45999992</v>
      </c>
    </row>
    <row r="27" spans="2:7" ht="12" customHeight="1" x14ac:dyDescent="0.2">
      <c r="B27" s="32" t="s">
        <v>12</v>
      </c>
      <c r="C27" s="20">
        <v>245572811.75999999</v>
      </c>
      <c r="D27" s="20">
        <v>-16063916.790000008</v>
      </c>
      <c r="E27" s="21">
        <f t="shared" si="1"/>
        <v>229508894.96999997</v>
      </c>
      <c r="F27" s="20">
        <v>106859544.00999999</v>
      </c>
      <c r="G27" s="38">
        <v>95094144.439999998</v>
      </c>
    </row>
    <row r="28" spans="2:7" x14ac:dyDescent="0.2">
      <c r="B28" s="32" t="s">
        <v>13</v>
      </c>
      <c r="C28" s="20">
        <v>590457097.62</v>
      </c>
      <c r="D28" s="20">
        <v>90674528.220000044</v>
      </c>
      <c r="E28" s="21">
        <f t="shared" si="1"/>
        <v>681131625.84000003</v>
      </c>
      <c r="F28" s="20">
        <v>355517124.72000003</v>
      </c>
      <c r="G28" s="38">
        <v>300765310.38999999</v>
      </c>
    </row>
    <row r="29" spans="2:7" x14ac:dyDescent="0.2">
      <c r="B29" s="32" t="s">
        <v>14</v>
      </c>
      <c r="C29" s="20">
        <v>442758977.90999997</v>
      </c>
      <c r="D29" s="20">
        <v>61615720.880000003</v>
      </c>
      <c r="E29" s="21">
        <f t="shared" si="1"/>
        <v>504374698.78999996</v>
      </c>
      <c r="F29" s="20">
        <v>471957446.45999992</v>
      </c>
      <c r="G29" s="38">
        <v>467725097.71999997</v>
      </c>
    </row>
    <row r="30" spans="2:7" x14ac:dyDescent="0.2">
      <c r="B30" s="32" t="s">
        <v>15</v>
      </c>
      <c r="C30" s="20">
        <v>87802506.480000004</v>
      </c>
      <c r="D30" s="20">
        <v>8669042.3699999955</v>
      </c>
      <c r="E30" s="21">
        <f t="shared" si="1"/>
        <v>96471548.849999994</v>
      </c>
      <c r="F30" s="20">
        <v>2663571.25</v>
      </c>
      <c r="G30" s="38">
        <v>2487339.35</v>
      </c>
    </row>
    <row r="31" spans="2:7" x14ac:dyDescent="0.2">
      <c r="B31" s="32" t="s">
        <v>16</v>
      </c>
      <c r="C31" s="20">
        <v>405399519.59000003</v>
      </c>
      <c r="D31" s="20">
        <v>209445762.79999998</v>
      </c>
      <c r="E31" s="21">
        <f t="shared" si="1"/>
        <v>614845282.38999999</v>
      </c>
      <c r="F31" s="20">
        <v>61479247.579999998</v>
      </c>
      <c r="G31" s="38">
        <v>56179580.899999999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20401709.460000001</v>
      </c>
      <c r="D34" s="20">
        <v>1348500</v>
      </c>
      <c r="E34" s="21">
        <f t="shared" si="1"/>
        <v>21750209.460000001</v>
      </c>
      <c r="F34" s="20">
        <v>913500</v>
      </c>
      <c r="G34" s="38">
        <v>841000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2731395634.3699999</v>
      </c>
      <c r="D36" s="22">
        <f>SUM(D26:D34)</f>
        <v>374339590.33000004</v>
      </c>
      <c r="E36" s="22">
        <f>SUM(E26:E34)</f>
        <v>3105735224.6999998</v>
      </c>
      <c r="F36" s="22">
        <f>SUM(F26:F34)</f>
        <v>1874243221.4899998</v>
      </c>
      <c r="G36" s="39">
        <f>SUM(G26:G34)</f>
        <v>1756648996.26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-213352256.05000019</v>
      </c>
      <c r="D38" s="8">
        <f>D20-D36</f>
        <v>-355684476.08000004</v>
      </c>
      <c r="E38" s="8">
        <f>D38+C38</f>
        <v>-569036732.13000023</v>
      </c>
      <c r="F38" s="8">
        <f>F20-F36</f>
        <v>910061880.5</v>
      </c>
      <c r="G38" s="9">
        <f>G20-G36</f>
        <v>1027656105.7299998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2022-04-20T17:57:13Z</cp:lastPrinted>
  <dcterms:created xsi:type="dcterms:W3CDTF">2019-12-11T17:18:27Z</dcterms:created>
  <dcterms:modified xsi:type="dcterms:W3CDTF">2022-07-13T21:37:45Z</dcterms:modified>
</cp:coreProperties>
</file>